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1"/>
  <workbookPr/>
  <mc:AlternateContent xmlns:mc="http://schemas.openxmlformats.org/markup-compatibility/2006">
    <mc:Choice Requires="x15">
      <x15ac:absPath xmlns:x15ac="http://schemas.microsoft.com/office/spreadsheetml/2010/11/ac" url="C:\Users\Dkflbckfd\Downloads\"/>
    </mc:Choice>
  </mc:AlternateContent>
  <xr:revisionPtr revIDLastSave="0" documentId="13_ncr:1_{3ED945A4-8D12-47ED-B82A-F56BD6001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L176" i="1" s="1"/>
  <c r="J175" i="1"/>
  <c r="J176" i="1" s="1"/>
  <c r="I175" i="1"/>
  <c r="I176" i="1" s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19" i="1" l="1"/>
  <c r="L196" i="1" s="1"/>
  <c r="J119" i="1"/>
  <c r="I119" i="1"/>
  <c r="H119" i="1"/>
  <c r="G119" i="1"/>
  <c r="F119" i="1"/>
  <c r="H100" i="1"/>
  <c r="G100" i="1"/>
  <c r="G196" i="1" s="1"/>
  <c r="F100" i="1"/>
  <c r="F196" i="1" s="1"/>
  <c r="J43" i="1"/>
  <c r="J196" i="1" s="1"/>
  <c r="I43" i="1"/>
  <c r="H43" i="1"/>
  <c r="G43" i="1"/>
  <c r="F43" i="1"/>
  <c r="I24" i="1"/>
  <c r="J24" i="1"/>
  <c r="H24" i="1"/>
  <c r="G24" i="1"/>
  <c r="F24" i="1"/>
  <c r="L157" i="1"/>
  <c r="H157" i="1"/>
  <c r="J157" i="1"/>
  <c r="I157" i="1"/>
  <c r="G157" i="1"/>
  <c r="I196" i="1" l="1"/>
  <c r="H196" i="1"/>
</calcChain>
</file>

<file path=xl/sharedStrings.xml><?xml version="1.0" encoding="utf-8"?>
<sst xmlns="http://schemas.openxmlformats.org/spreadsheetml/2006/main" count="289" uniqueCount="104">
  <si>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</si>
  <si>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</si>
  <si>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</si>
  <si>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</si>
  <si>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</si>
  <si>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</si>
  <si>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</si>
  <si>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</si>
  <si>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</si>
  <si>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</si>
  <si>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</si>
  <si>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</si>
  <si>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</si>
  <si>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</si>
  <si>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</si>
  <si>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</si>
  <si>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</si>
  <si>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</si>
  <si>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</si>
  <si>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</si>
  <si>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</si>
  <si>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</si>
  <si>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</si>
  <si>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</si>
  <si>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</si>
  <si>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</si>
  <si>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</si>
  <si>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</si>
  <si>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</si>
  <si>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</si>
  <si>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</si>
  <si>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</si>
  <si>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</si>
  <si>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</si>
  <si>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</si>
  <si>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</si>
  <si>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</si>
  <si>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</si>
  <si>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</si>
  <si>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</t>
  </si>
  <si>
    <t>овсяных хлопьев "Геркулес"</t>
  </si>
  <si>
    <t>Яйцо вареное</t>
  </si>
  <si>
    <t>Сыр твердый порционно</t>
  </si>
  <si>
    <t>Какао на молоке,   200/10</t>
  </si>
  <si>
    <t>Хлеб</t>
  </si>
  <si>
    <t xml:space="preserve">Фрукты </t>
  </si>
  <si>
    <t>173 (М.)</t>
  </si>
  <si>
    <t>209 (М.)</t>
  </si>
  <si>
    <t>-</t>
  </si>
  <si>
    <t>15 (М.)</t>
  </si>
  <si>
    <t>382 (М.)</t>
  </si>
  <si>
    <t>338  (М.)</t>
  </si>
  <si>
    <t xml:space="preserve">Шницель мясной </t>
  </si>
  <si>
    <t>с соусом сметанно-томатным,  90/20</t>
  </si>
  <si>
    <t>Овощи  запеченные</t>
  </si>
  <si>
    <t>Чай с сахаром и лимоном,  200/10</t>
  </si>
  <si>
    <t>268 (М.)</t>
  </si>
  <si>
    <t>331 (М.)</t>
  </si>
  <si>
    <t>1 248 ( М.)</t>
  </si>
  <si>
    <t>377 (М.)</t>
  </si>
  <si>
    <t>Омлет  с сыром</t>
  </si>
  <si>
    <t>Подгарнировка из зеленого горошка</t>
  </si>
  <si>
    <t>Напиток кофейный на молоке,  200/10</t>
  </si>
  <si>
    <t>211  (М.)</t>
  </si>
  <si>
    <t>71  (М.)</t>
  </si>
  <si>
    <t>379  (М.)</t>
  </si>
  <si>
    <t>Запеканка из творога с соусом</t>
  </si>
  <si>
    <t>молочно-сладким,   120/30</t>
  </si>
  <si>
    <t>Масло сливочное порционно</t>
  </si>
  <si>
    <t>Чай с сахаром,   200/10</t>
  </si>
  <si>
    <t>223  (М.)</t>
  </si>
  <si>
    <t>327  (М.)</t>
  </si>
  <si>
    <t>14  (М.)</t>
  </si>
  <si>
    <t>376  (М.)</t>
  </si>
  <si>
    <t>Куриное филе запеченное панированное</t>
  </si>
  <si>
    <t>с соусом томатным,   90/20</t>
  </si>
  <si>
    <t xml:space="preserve">Макароны отварные </t>
  </si>
  <si>
    <t>Чай с сахаром и лимоном,   200/10</t>
  </si>
  <si>
    <t>293 (К.)</t>
  </si>
  <si>
    <t>333 (К.)</t>
  </si>
  <si>
    <t>309 (М.)</t>
  </si>
  <si>
    <t>Каша вязкая молочная</t>
  </si>
  <si>
    <t>из рисовой крупы</t>
  </si>
  <si>
    <t>174 (М.)</t>
  </si>
  <si>
    <t>Каша пшеничная рассыпчатая</t>
  </si>
  <si>
    <t xml:space="preserve">Фрикадельки мясные </t>
  </si>
  <si>
    <t>Йогурт питьевой</t>
  </si>
  <si>
    <t>280  (М.)</t>
  </si>
  <si>
    <t>333  (К.)</t>
  </si>
  <si>
    <t>Пюре картофельное</t>
  </si>
  <si>
    <t>Котлета рыбная любительская</t>
  </si>
  <si>
    <t>с маслом сливочным,   100/5</t>
  </si>
  <si>
    <t>128  (М.)</t>
  </si>
  <si>
    <t>234 (М.)</t>
  </si>
  <si>
    <t>Сырник из творога с соусом</t>
  </si>
  <si>
    <t xml:space="preserve">кисельным из сухофруктов,  120/30 </t>
  </si>
  <si>
    <t>219  (М.)</t>
  </si>
  <si>
    <t>--</t>
  </si>
  <si>
    <t>378 (М.)</t>
  </si>
  <si>
    <t>Жаркое по-домашнему (курица)</t>
  </si>
  <si>
    <t>259  (К.)</t>
  </si>
  <si>
    <t>Директор</t>
  </si>
  <si>
    <t>Малецкая</t>
  </si>
  <si>
    <t>ГБОУ Стародубовский УВК "Школа-ДОУ"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</si>
</sst>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103</v>
      </c>
      <c r="D1" s="51"/>
      <c r="E1" s="51"/>
      <c r="F1" s="12" t="s">
        <v>16</v>
      </c>
      <c r="G1" s="2" t="s">
        <v>17</v>
      </c>
      <c r="H1" s="52" t="s">
        <v>101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102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150</v>
      </c>
      <c r="G6" s="40">
        <v>20.93</v>
      </c>
      <c r="H6" s="40">
        <v>10.55</v>
      </c>
      <c r="I6" s="40">
        <v>19.68</v>
      </c>
      <c r="J6" s="40">
        <v>261.56</v>
      </c>
      <c r="K6" s="41" t="s">
        <v>70</v>
      </c>
      <c r="L6" s="40"/>
    </row>
    <row r="7" spans="1:12" ht="15" x14ac:dyDescent="0.25">
      <c r="A7" s="23"/>
      <c r="B7" s="15"/>
      <c r="C7" s="11"/>
      <c r="D7" s="6"/>
      <c r="E7" s="42" t="s">
        <v>67</v>
      </c>
      <c r="F7" s="43"/>
      <c r="G7" s="43">
        <v>0.54</v>
      </c>
      <c r="H7" s="43">
        <v>0.49</v>
      </c>
      <c r="I7" s="43">
        <v>3.4</v>
      </c>
      <c r="J7" s="43">
        <v>20.329999999999998</v>
      </c>
      <c r="K7" s="44" t="s">
        <v>71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68</v>
      </c>
      <c r="F8" s="43">
        <v>10</v>
      </c>
      <c r="G8" s="43">
        <v>0.05</v>
      </c>
      <c r="H8" s="43">
        <v>8.25</v>
      </c>
      <c r="I8" s="43">
        <v>0.08</v>
      </c>
      <c r="J8" s="43">
        <v>74.8</v>
      </c>
      <c r="K8" s="44" t="s">
        <v>72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69</v>
      </c>
      <c r="F9" s="43">
        <v>200</v>
      </c>
      <c r="G9" s="43">
        <v>0.2</v>
      </c>
      <c r="H9" s="43">
        <v>0.02</v>
      </c>
      <c r="I9" s="43">
        <v>10.050000000000001</v>
      </c>
      <c r="J9" s="43">
        <v>41.42</v>
      </c>
      <c r="K9" s="44" t="s">
        <v>73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40</v>
      </c>
      <c r="G10" s="43">
        <v>3.16</v>
      </c>
      <c r="H10" s="43">
        <v>0.4</v>
      </c>
      <c r="I10" s="43">
        <v>19.34</v>
      </c>
      <c r="J10" s="43">
        <v>94.6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130</v>
      </c>
      <c r="G11" s="43">
        <v>1.17</v>
      </c>
      <c r="H11" s="43">
        <v>0.26</v>
      </c>
      <c r="I11" s="43">
        <v>10.53</v>
      </c>
      <c r="J11" s="43">
        <v>52</v>
      </c>
      <c r="K11" s="44" t="s">
        <v>51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26.049999999999997</v>
      </c>
      <c r="H13" s="19">
        <f t="shared" si="0"/>
        <v>19.97</v>
      </c>
      <c r="I13" s="19">
        <f t="shared" si="0"/>
        <v>63.08</v>
      </c>
      <c r="J13" s="19">
        <f t="shared" si="0"/>
        <v>544.71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530</v>
      </c>
      <c r="G24" s="32">
        <f t="shared" ref="G24:J24" si="4">G13+G23</f>
        <v>26.049999999999997</v>
      </c>
      <c r="H24" s="32">
        <f t="shared" si="4"/>
        <v>19.97</v>
      </c>
      <c r="I24" s="32">
        <f t="shared" si="4"/>
        <v>63.08</v>
      </c>
      <c r="J24" s="32">
        <f t="shared" si="4"/>
        <v>544.71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110</v>
      </c>
      <c r="G25" s="40">
        <v>20.440000000000001</v>
      </c>
      <c r="H25" s="40">
        <v>5.63</v>
      </c>
      <c r="I25" s="40">
        <v>5.41</v>
      </c>
      <c r="J25" s="40">
        <v>161.1</v>
      </c>
      <c r="K25" s="41" t="s">
        <v>78</v>
      </c>
      <c r="L25" s="40"/>
    </row>
    <row r="26" spans="1:12" ht="15" x14ac:dyDescent="0.25">
      <c r="A26" s="14"/>
      <c r="B26" s="15"/>
      <c r="C26" s="11"/>
      <c r="D26" s="6"/>
      <c r="E26" s="42" t="s">
        <v>75</v>
      </c>
      <c r="F26" s="43"/>
      <c r="G26" s="43">
        <v>0.38</v>
      </c>
      <c r="H26" s="43">
        <v>1.04</v>
      </c>
      <c r="I26" s="43">
        <v>1.92</v>
      </c>
      <c r="J26" s="43">
        <v>18.829999999999998</v>
      </c>
      <c r="K26" s="44" t="s">
        <v>79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76</v>
      </c>
      <c r="F27" s="43">
        <v>150</v>
      </c>
      <c r="G27" s="43">
        <v>5.53</v>
      </c>
      <c r="H27" s="43">
        <v>4.78</v>
      </c>
      <c r="I27" s="43">
        <v>35.29</v>
      </c>
      <c r="J27" s="43">
        <v>206.4</v>
      </c>
      <c r="K27" s="44" t="s">
        <v>80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10</v>
      </c>
      <c r="G28" s="43">
        <v>0.05</v>
      </c>
      <c r="H28" s="43">
        <v>8.25</v>
      </c>
      <c r="I28" s="43">
        <v>0.08</v>
      </c>
      <c r="J28" s="43">
        <v>74.8</v>
      </c>
      <c r="K28" s="44" t="s">
        <v>72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77</v>
      </c>
      <c r="F29" s="43">
        <v>200</v>
      </c>
      <c r="G29" s="43">
        <v>0.26</v>
      </c>
      <c r="H29" s="43">
        <v>0.03</v>
      </c>
      <c r="I29" s="43">
        <v>10.26</v>
      </c>
      <c r="J29" s="43">
        <v>43.8</v>
      </c>
      <c r="K29" s="44" t="s">
        <v>59</v>
      </c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40</v>
      </c>
      <c r="G30" s="43">
        <v>3.16</v>
      </c>
      <c r="H30" s="43">
        <v>0.4</v>
      </c>
      <c r="I30" s="43">
        <v>19.34</v>
      </c>
      <c r="J30" s="43">
        <v>94.6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29.820000000000004</v>
      </c>
      <c r="H32" s="19">
        <f t="shared" ref="H32" si="7">SUM(H25:H31)</f>
        <v>20.13</v>
      </c>
      <c r="I32" s="19">
        <f t="shared" ref="I32" si="8">SUM(I25:I31)</f>
        <v>72.3</v>
      </c>
      <c r="J32" s="19">
        <f t="shared" ref="J32:L32" si="9">SUM(J25:J31)</f>
        <v>599.53000000000009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29.820000000000004</v>
      </c>
      <c r="H43" s="32">
        <f t="shared" ref="H43" si="15">H32+H42</f>
        <v>20.13</v>
      </c>
      <c r="I43" s="32">
        <f t="shared" ref="I43" si="16">I32+I42</f>
        <v>72.3</v>
      </c>
      <c r="J43" s="32">
        <f t="shared" ref="J43:L43" si="17">J32+J42</f>
        <v>599.53000000000009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150</v>
      </c>
      <c r="G44" s="40">
        <v>3.66</v>
      </c>
      <c r="H44" s="40">
        <v>6.32</v>
      </c>
      <c r="I44" s="40">
        <v>26.83</v>
      </c>
      <c r="J44" s="40">
        <v>179.27</v>
      </c>
      <c r="K44" s="41" t="s">
        <v>83</v>
      </c>
      <c r="L44" s="40"/>
    </row>
    <row r="45" spans="1:12" ht="15" x14ac:dyDescent="0.25">
      <c r="A45" s="23"/>
      <c r="B45" s="15"/>
      <c r="C45" s="11"/>
      <c r="D45" s="6"/>
      <c r="E45" s="42" t="s">
        <v>82</v>
      </c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40</v>
      </c>
      <c r="G46" s="43">
        <v>5.08</v>
      </c>
      <c r="H46" s="43">
        <v>4.5999999999999996</v>
      </c>
      <c r="I46" s="43">
        <v>0.28000000000000003</v>
      </c>
      <c r="J46" s="43">
        <v>62.8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15</v>
      </c>
      <c r="G47" s="43">
        <v>3.48</v>
      </c>
      <c r="H47" s="43">
        <v>4.43</v>
      </c>
      <c r="I47" s="43" t="s">
        <v>48</v>
      </c>
      <c r="J47" s="43">
        <v>54.6</v>
      </c>
      <c r="K47" s="44" t="s">
        <v>49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200</v>
      </c>
      <c r="G48" s="43">
        <v>3.87</v>
      </c>
      <c r="H48" s="43">
        <v>3.8</v>
      </c>
      <c r="I48" s="43">
        <v>15.09</v>
      </c>
      <c r="J48" s="43">
        <v>111.46</v>
      </c>
      <c r="K48" s="44" t="s">
        <v>50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44</v>
      </c>
      <c r="F50" s="43">
        <v>40</v>
      </c>
      <c r="G50" s="43">
        <v>3.16</v>
      </c>
      <c r="H50" s="43">
        <v>0.4</v>
      </c>
      <c r="I50" s="43">
        <v>19.34</v>
      </c>
      <c r="J50" s="43">
        <v>94.6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19.25</v>
      </c>
      <c r="H51" s="19">
        <f t="shared" ref="H51" si="19">SUM(H44:H50)</f>
        <v>19.549999999999997</v>
      </c>
      <c r="I51" s="19">
        <f t="shared" ref="I51" si="20">SUM(I44:I50)</f>
        <v>61.540000000000006</v>
      </c>
      <c r="J51" s="19">
        <f t="shared" ref="J51:L51" si="21">SUM(J44:J50)</f>
        <v>502.73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445</v>
      </c>
      <c r="G62" s="32">
        <f t="shared" ref="G62" si="26">G51+G61</f>
        <v>19.25</v>
      </c>
      <c r="H62" s="32">
        <f t="shared" ref="H62" si="27">H51+H61</f>
        <v>19.549999999999997</v>
      </c>
      <c r="I62" s="32">
        <f t="shared" ref="I62" si="28">I51+I61</f>
        <v>61.540000000000006</v>
      </c>
      <c r="J62" s="32">
        <f t="shared" ref="J62:L62" si="29">J51+J61</f>
        <v>502.73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150</v>
      </c>
      <c r="G63" s="40">
        <v>5.52</v>
      </c>
      <c r="H63" s="40">
        <v>3.08</v>
      </c>
      <c r="I63" s="40">
        <v>34.270000000000003</v>
      </c>
      <c r="J63" s="40">
        <v>186.94</v>
      </c>
      <c r="K63" s="41" t="s">
        <v>80</v>
      </c>
      <c r="L63" s="40"/>
    </row>
    <row r="64" spans="1:12" ht="15" x14ac:dyDescent="0.25">
      <c r="A64" s="23"/>
      <c r="B64" s="15"/>
      <c r="C64" s="11"/>
      <c r="D64" s="6"/>
      <c r="E64" s="42" t="s">
        <v>85</v>
      </c>
      <c r="F64" s="43">
        <v>110</v>
      </c>
      <c r="G64" s="43">
        <v>12.39</v>
      </c>
      <c r="H64" s="43">
        <v>11.61</v>
      </c>
      <c r="I64" s="43">
        <v>10.47</v>
      </c>
      <c r="J64" s="43">
        <v>196.52</v>
      </c>
      <c r="K64" s="44" t="s">
        <v>87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/>
      <c r="G65" s="43">
        <v>0.38</v>
      </c>
      <c r="H65" s="43">
        <v>1.04</v>
      </c>
      <c r="I65" s="43">
        <v>1.92</v>
      </c>
      <c r="J65" s="43">
        <v>18.829999999999998</v>
      </c>
      <c r="K65" s="44" t="s">
        <v>88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69</v>
      </c>
      <c r="F66" s="43">
        <v>200</v>
      </c>
      <c r="G66" s="43">
        <v>0.2</v>
      </c>
      <c r="H66" s="43">
        <v>0.02</v>
      </c>
      <c r="I66" s="43">
        <v>10.050000000000001</v>
      </c>
      <c r="J66" s="43">
        <v>41.42</v>
      </c>
      <c r="K66" s="44" t="s">
        <v>73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40</v>
      </c>
      <c r="G67" s="43">
        <v>3.16</v>
      </c>
      <c r="H67" s="43">
        <v>0.4</v>
      </c>
      <c r="I67" s="43">
        <v>19.34</v>
      </c>
      <c r="J67" s="43">
        <v>94.6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86</v>
      </c>
      <c r="F68" s="43">
        <v>100</v>
      </c>
      <c r="G68" s="43">
        <v>5</v>
      </c>
      <c r="H68" s="43">
        <v>3.2</v>
      </c>
      <c r="I68" s="43">
        <v>3.5</v>
      </c>
      <c r="J68" s="43">
        <v>68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26.65</v>
      </c>
      <c r="H70" s="19">
        <f t="shared" ref="H70" si="31">SUM(H63:H69)</f>
        <v>19.349999999999998</v>
      </c>
      <c r="I70" s="19">
        <f t="shared" ref="I70" si="32">SUM(I63:I69)</f>
        <v>79.550000000000011</v>
      </c>
      <c r="J70" s="19">
        <f t="shared" ref="J70:L70" si="33">SUM(J63:J69)</f>
        <v>606.31000000000006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600</v>
      </c>
      <c r="G81" s="32">
        <f t="shared" ref="G81" si="38">G70+G80</f>
        <v>26.65</v>
      </c>
      <c r="H81" s="32">
        <f t="shared" ref="H81" si="39">H70+H80</f>
        <v>19.349999999999998</v>
      </c>
      <c r="I81" s="32">
        <f t="shared" ref="I81" si="40">I70+I80</f>
        <v>79.550000000000011</v>
      </c>
      <c r="J81" s="32">
        <f t="shared" ref="J81:L81" si="41">J70+J80</f>
        <v>606.31000000000006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150</v>
      </c>
      <c r="G82" s="40">
        <v>3.42</v>
      </c>
      <c r="H82" s="40">
        <v>7.8</v>
      </c>
      <c r="I82" s="40">
        <v>23.82</v>
      </c>
      <c r="J82" s="40">
        <v>179.64</v>
      </c>
      <c r="K82" s="41" t="s">
        <v>92</v>
      </c>
      <c r="L82" s="40"/>
    </row>
    <row r="83" spans="1:12" ht="15" x14ac:dyDescent="0.25">
      <c r="A83" s="23"/>
      <c r="B83" s="15"/>
      <c r="C83" s="11"/>
      <c r="D83" s="6"/>
      <c r="E83" s="42" t="s">
        <v>90</v>
      </c>
      <c r="F83" s="43">
        <v>105</v>
      </c>
      <c r="G83" s="43">
        <v>13.69</v>
      </c>
      <c r="H83" s="43">
        <v>3.53</v>
      </c>
      <c r="I83" s="43">
        <v>7.25</v>
      </c>
      <c r="J83" s="43">
        <v>116.18</v>
      </c>
      <c r="K83" s="44" t="s">
        <v>93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91</v>
      </c>
      <c r="F84" s="43"/>
      <c r="G84" s="43">
        <v>0.03</v>
      </c>
      <c r="H84" s="43">
        <v>4.13</v>
      </c>
      <c r="I84" s="43">
        <v>0.04</v>
      </c>
      <c r="J84" s="43">
        <v>37.4</v>
      </c>
      <c r="K84" s="44" t="s">
        <v>72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200</v>
      </c>
      <c r="G85" s="43">
        <v>3.15</v>
      </c>
      <c r="H85" s="43">
        <v>3.2</v>
      </c>
      <c r="I85" s="43">
        <v>18.52</v>
      </c>
      <c r="J85" s="43">
        <v>117.54</v>
      </c>
      <c r="K85" s="44" t="s">
        <v>65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30</v>
      </c>
      <c r="G87" s="43">
        <v>2.37</v>
      </c>
      <c r="H87" s="43">
        <v>0.3</v>
      </c>
      <c r="I87" s="43">
        <v>14.51</v>
      </c>
      <c r="J87" s="43">
        <v>70.95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45</v>
      </c>
      <c r="F88" s="43">
        <v>130</v>
      </c>
      <c r="G88" s="43">
        <v>1.17</v>
      </c>
      <c r="H88" s="43">
        <v>0.26</v>
      </c>
      <c r="I88" s="43">
        <v>10.53</v>
      </c>
      <c r="J88" s="43">
        <v>52</v>
      </c>
      <c r="K88" s="44" t="s">
        <v>51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23.83</v>
      </c>
      <c r="H89" s="19">
        <f t="shared" ref="H89" si="43">SUM(H82:H88)</f>
        <v>19.220000000000002</v>
      </c>
      <c r="I89" s="19">
        <f t="shared" ref="I89" si="44">SUM(I82:I88)</f>
        <v>74.67</v>
      </c>
      <c r="J89" s="19">
        <f t="shared" ref="J89:L89" si="45">SUM(J82:J88)</f>
        <v>573.71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615</v>
      </c>
      <c r="G100" s="32">
        <f t="shared" ref="G100" si="50">G89+G99</f>
        <v>23.83</v>
      </c>
      <c r="H100" s="32">
        <f t="shared" ref="H100" si="51">H89+H99</f>
        <v>19.220000000000002</v>
      </c>
      <c r="I100" s="32">
        <f t="shared" ref="I100" si="52">I89+I99</f>
        <v>74.67</v>
      </c>
      <c r="J100" s="32">
        <f t="shared" ref="J100:L100" si="53">J89+J99</f>
        <v>573.71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150</v>
      </c>
      <c r="G101" s="40">
        <v>26.77</v>
      </c>
      <c r="H101" s="40">
        <v>13.11</v>
      </c>
      <c r="I101" s="40">
        <v>24.06</v>
      </c>
      <c r="J101" s="40">
        <v>326.64</v>
      </c>
      <c r="K101" s="41" t="s">
        <v>96</v>
      </c>
      <c r="L101" s="40"/>
    </row>
    <row r="102" spans="1:12" ht="15" x14ac:dyDescent="0.25">
      <c r="A102" s="23"/>
      <c r="B102" s="15"/>
      <c r="C102" s="11"/>
      <c r="D102" s="6"/>
      <c r="E102" s="42" t="s">
        <v>95</v>
      </c>
      <c r="F102" s="43"/>
      <c r="G102" s="43">
        <v>0.2</v>
      </c>
      <c r="H102" s="43" t="s">
        <v>97</v>
      </c>
      <c r="I102" s="43">
        <v>8.44</v>
      </c>
      <c r="J102" s="43">
        <v>34.979999999999997</v>
      </c>
      <c r="K102" s="44" t="s">
        <v>98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10</v>
      </c>
      <c r="G104" s="43">
        <v>0.05</v>
      </c>
      <c r="H104" s="43">
        <v>8.25</v>
      </c>
      <c r="I104" s="43">
        <v>0.08</v>
      </c>
      <c r="J104" s="43">
        <v>74.8</v>
      </c>
      <c r="K104" s="44" t="s">
        <v>72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77</v>
      </c>
      <c r="F106" s="43">
        <v>200</v>
      </c>
      <c r="G106" s="43">
        <v>0.26</v>
      </c>
      <c r="H106" s="43">
        <v>0.03</v>
      </c>
      <c r="I106" s="43">
        <v>10.26</v>
      </c>
      <c r="J106" s="43">
        <v>43.8</v>
      </c>
      <c r="K106" s="44" t="s">
        <v>59</v>
      </c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40</v>
      </c>
      <c r="G107" s="43">
        <v>3.16</v>
      </c>
      <c r="H107" s="43">
        <v>0.4</v>
      </c>
      <c r="I107" s="43">
        <v>19.34</v>
      </c>
      <c r="J107" s="43">
        <v>94.6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30.44</v>
      </c>
      <c r="H108" s="19">
        <f t="shared" si="54"/>
        <v>21.79</v>
      </c>
      <c r="I108" s="19">
        <f t="shared" si="54"/>
        <v>62.179999999999993</v>
      </c>
      <c r="J108" s="19">
        <f t="shared" si="54"/>
        <v>574.82000000000005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400</v>
      </c>
      <c r="G119" s="32">
        <f t="shared" ref="G119" si="58">G108+G118</f>
        <v>30.44</v>
      </c>
      <c r="H119" s="32">
        <f t="shared" ref="H119" si="59">H108+H118</f>
        <v>21.79</v>
      </c>
      <c r="I119" s="32">
        <f t="shared" ref="I119" si="60">I108+I118</f>
        <v>62.179999999999993</v>
      </c>
      <c r="J119" s="32">
        <f t="shared" ref="J119:L119" si="61">J108+J118</f>
        <v>574.82000000000005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240</v>
      </c>
      <c r="G120" s="40">
        <v>25.52</v>
      </c>
      <c r="H120" s="40">
        <v>8.26</v>
      </c>
      <c r="I120" s="40">
        <v>30.54</v>
      </c>
      <c r="J120" s="40">
        <v>304.91000000000003</v>
      </c>
      <c r="K120" s="41" t="s">
        <v>100</v>
      </c>
      <c r="L120" s="40"/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10</v>
      </c>
      <c r="G121" s="43">
        <v>0.05</v>
      </c>
      <c r="H121" s="43">
        <v>8.25</v>
      </c>
      <c r="I121" s="43">
        <v>0.08</v>
      </c>
      <c r="J121" s="43">
        <v>74.8</v>
      </c>
      <c r="K121" s="44" t="s">
        <v>72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0.02</v>
      </c>
      <c r="I122" s="43">
        <v>10.050000000000001</v>
      </c>
      <c r="J122" s="43">
        <v>41.42</v>
      </c>
      <c r="K122" s="44" t="s">
        <v>73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4.74</v>
      </c>
      <c r="H123" s="43">
        <v>0.6</v>
      </c>
      <c r="I123" s="43">
        <v>29.01</v>
      </c>
      <c r="J123" s="43">
        <v>141.9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30.509999999999998</v>
      </c>
      <c r="H127" s="19">
        <f t="shared" si="62"/>
        <v>17.13</v>
      </c>
      <c r="I127" s="19">
        <f t="shared" si="62"/>
        <v>69.680000000000007</v>
      </c>
      <c r="J127" s="19">
        <f t="shared" si="62"/>
        <v>563.03000000000009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510</v>
      </c>
      <c r="G138" s="32">
        <f t="shared" ref="G138" si="66">G127+G137</f>
        <v>30.509999999999998</v>
      </c>
      <c r="H138" s="32">
        <f t="shared" ref="H138" si="67">H127+H137</f>
        <v>17.13</v>
      </c>
      <c r="I138" s="32">
        <f t="shared" ref="I138" si="68">I127+I137</f>
        <v>69.680000000000007</v>
      </c>
      <c r="J138" s="32">
        <f t="shared" ref="J138:L138" si="69">J127+J137</f>
        <v>563.03000000000009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150</v>
      </c>
      <c r="G139" s="40">
        <v>5.69</v>
      </c>
      <c r="H139" s="40">
        <v>6.38</v>
      </c>
      <c r="I139" s="40">
        <v>26.61</v>
      </c>
      <c r="J139" s="40">
        <v>187.04</v>
      </c>
      <c r="K139" s="41" t="s">
        <v>46</v>
      </c>
      <c r="L139" s="40"/>
    </row>
    <row r="140" spans="1:12" ht="15" x14ac:dyDescent="0.25">
      <c r="A140" s="23"/>
      <c r="B140" s="15"/>
      <c r="C140" s="11"/>
      <c r="D140" s="6"/>
      <c r="E140" s="42" t="s">
        <v>40</v>
      </c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40</v>
      </c>
      <c r="G141" s="43">
        <v>5.08</v>
      </c>
      <c r="H141" s="43">
        <v>4.5999999999999996</v>
      </c>
      <c r="I141" s="43">
        <v>0.28000000000000003</v>
      </c>
      <c r="J141" s="43">
        <v>62.8</v>
      </c>
      <c r="K141" s="44" t="s">
        <v>47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v>3.48</v>
      </c>
      <c r="H142" s="43">
        <v>4.43</v>
      </c>
      <c r="I142" s="43" t="s">
        <v>48</v>
      </c>
      <c r="J142" s="43">
        <v>54.6</v>
      </c>
      <c r="K142" s="44" t="s">
        <v>49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3.87</v>
      </c>
      <c r="H143" s="43">
        <v>3.8</v>
      </c>
      <c r="I143" s="43">
        <v>15.09</v>
      </c>
      <c r="J143" s="43">
        <v>111.46</v>
      </c>
      <c r="K143" s="44" t="s">
        <v>50</v>
      </c>
      <c r="L143" s="43"/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40</v>
      </c>
      <c r="G144" s="43">
        <v>3.16</v>
      </c>
      <c r="H144" s="43">
        <v>0.4</v>
      </c>
      <c r="I144" s="43">
        <v>19.34</v>
      </c>
      <c r="J144" s="43">
        <v>94.6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45</v>
      </c>
      <c r="F145" s="43">
        <v>130</v>
      </c>
      <c r="G145" s="43">
        <v>0.52</v>
      </c>
      <c r="H145" s="43">
        <v>0.52</v>
      </c>
      <c r="I145" s="43">
        <v>12.74</v>
      </c>
      <c r="J145" s="43">
        <v>60.93</v>
      </c>
      <c r="K145" s="44" t="s">
        <v>51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21.8</v>
      </c>
      <c r="H146" s="19">
        <f t="shared" si="70"/>
        <v>20.13</v>
      </c>
      <c r="I146" s="19">
        <f t="shared" si="70"/>
        <v>74.06</v>
      </c>
      <c r="J146" s="19">
        <f t="shared" si="70"/>
        <v>571.42999999999995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575</v>
      </c>
      <c r="G157" s="32">
        <f t="shared" ref="G157" si="74">G146+G156</f>
        <v>21.8</v>
      </c>
      <c r="H157" s="32">
        <f t="shared" ref="H157" si="75">H146+H156</f>
        <v>20.13</v>
      </c>
      <c r="I157" s="32">
        <f t="shared" ref="I157" si="76">I146+I156</f>
        <v>74.06</v>
      </c>
      <c r="J157" s="32">
        <f t="shared" ref="J157:L157" si="77">J146+J156</f>
        <v>571.42999999999995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110</v>
      </c>
      <c r="G158" s="40">
        <v>13.4</v>
      </c>
      <c r="H158" s="40">
        <v>11.95</v>
      </c>
      <c r="I158" s="40">
        <v>11.92</v>
      </c>
      <c r="J158" s="40">
        <v>210.82</v>
      </c>
      <c r="K158" s="41" t="s">
        <v>56</v>
      </c>
      <c r="L158" s="40"/>
    </row>
    <row r="159" spans="1:12" ht="15" x14ac:dyDescent="0.25">
      <c r="A159" s="23"/>
      <c r="B159" s="15"/>
      <c r="C159" s="11"/>
      <c r="D159" s="6"/>
      <c r="E159" s="42" t="s">
        <v>53</v>
      </c>
      <c r="F159" s="43"/>
      <c r="G159" s="43">
        <v>0.28999999999999998</v>
      </c>
      <c r="H159" s="43">
        <v>0.77</v>
      </c>
      <c r="I159" s="43">
        <v>1.07</v>
      </c>
      <c r="J159" s="43">
        <v>12.46</v>
      </c>
      <c r="K159" s="44" t="s">
        <v>57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150</v>
      </c>
      <c r="G160" s="43">
        <v>3.98</v>
      </c>
      <c r="H160" s="43">
        <v>6.59</v>
      </c>
      <c r="I160" s="43">
        <v>20.63</v>
      </c>
      <c r="J160" s="43">
        <v>159.47</v>
      </c>
      <c r="K160" s="44" t="s">
        <v>58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200</v>
      </c>
      <c r="G162" s="43">
        <v>0.26</v>
      </c>
      <c r="H162" s="43">
        <v>0.03</v>
      </c>
      <c r="I162" s="43">
        <v>10.26</v>
      </c>
      <c r="J162" s="43">
        <v>43.8</v>
      </c>
      <c r="K162" s="44" t="s">
        <v>59</v>
      </c>
      <c r="L162" s="43"/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50</v>
      </c>
      <c r="G163" s="43">
        <v>3.95</v>
      </c>
      <c r="H163" s="43">
        <v>0.5</v>
      </c>
      <c r="I163" s="43">
        <v>24.18</v>
      </c>
      <c r="J163" s="43">
        <v>118.25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21.88</v>
      </c>
      <c r="H165" s="19">
        <f t="shared" si="78"/>
        <v>19.84</v>
      </c>
      <c r="I165" s="19">
        <f t="shared" si="78"/>
        <v>68.06</v>
      </c>
      <c r="J165" s="19">
        <f t="shared" si="78"/>
        <v>544.79999999999995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510</v>
      </c>
      <c r="G176" s="32">
        <f t="shared" ref="G176" si="82">G165+G175</f>
        <v>21.88</v>
      </c>
      <c r="H176" s="32">
        <f t="shared" ref="H176" si="83">H165+H175</f>
        <v>19.84</v>
      </c>
      <c r="I176" s="32">
        <f t="shared" ref="I176" si="84">I165+I175</f>
        <v>68.06</v>
      </c>
      <c r="J176" s="32">
        <f t="shared" ref="J176:L176" si="85">J165+J175</f>
        <v>544.79999999999995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100</v>
      </c>
      <c r="G177" s="40">
        <v>12.15</v>
      </c>
      <c r="H177" s="40">
        <v>14.67</v>
      </c>
      <c r="I177" s="40">
        <v>1.67</v>
      </c>
      <c r="J177" s="40">
        <v>188.13</v>
      </c>
      <c r="K177" s="41" t="s">
        <v>63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40</v>
      </c>
      <c r="G179" s="43">
        <v>1.24</v>
      </c>
      <c r="H179" s="43">
        <v>0.08</v>
      </c>
      <c r="I179" s="43">
        <v>2.6</v>
      </c>
      <c r="J179" s="43">
        <v>16</v>
      </c>
      <c r="K179" s="44" t="s">
        <v>64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200</v>
      </c>
      <c r="G180" s="43">
        <v>3.15</v>
      </c>
      <c r="H180" s="43">
        <v>3.2</v>
      </c>
      <c r="I180" s="43">
        <v>18.52</v>
      </c>
      <c r="J180" s="43">
        <v>117.54</v>
      </c>
      <c r="K180" s="44" t="s">
        <v>65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60</v>
      </c>
      <c r="G182" s="43">
        <v>4.74</v>
      </c>
      <c r="H182" s="43">
        <v>0.6</v>
      </c>
      <c r="I182" s="43">
        <v>29.01</v>
      </c>
      <c r="J182" s="43">
        <v>141.9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45</v>
      </c>
      <c r="F183" s="43">
        <v>130</v>
      </c>
      <c r="G183" s="43">
        <v>0.52</v>
      </c>
      <c r="H183" s="43">
        <v>0.52</v>
      </c>
      <c r="I183" s="43">
        <v>12.74</v>
      </c>
      <c r="J183" s="43">
        <v>60.93</v>
      </c>
      <c r="K183" s="44" t="s">
        <v>51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21.8</v>
      </c>
      <c r="H184" s="19">
        <f t="shared" si="86"/>
        <v>19.07</v>
      </c>
      <c r="I184" s="19">
        <f t="shared" si="86"/>
        <v>64.539999999999992</v>
      </c>
      <c r="J184" s="19">
        <f t="shared" si="86"/>
        <v>524.5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530</v>
      </c>
      <c r="G195" s="32">
        <f t="shared" ref="G195" si="90">G184+G194</f>
        <v>21.8</v>
      </c>
      <c r="H195" s="32">
        <f t="shared" ref="H195" si="91">H184+H194</f>
        <v>19.07</v>
      </c>
      <c r="I195" s="32">
        <f t="shared" ref="I195" si="92">I184+I194</f>
        <v>64.539999999999992</v>
      </c>
      <c r="J195" s="32">
        <f t="shared" ref="J195:L195" si="93">J184+J194</f>
        <v>524.5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25.203000000000003</v>
      </c>
      <c r="H196" s="34">
        <f t="shared" si="94"/>
        <v>19.617999999999999</v>
      </c>
      <c r="I196" s="34">
        <f t="shared" si="94"/>
        <v>68.966000000000008</v>
      </c>
      <c r="J196" s="34">
        <f t="shared" si="94"/>
        <v>560.55700000000002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 Office</cp:lastModifiedBy>
  <dcterms:created xsi:type="dcterms:W3CDTF">2022-05-16T14:23:56Z</dcterms:created>
  <dcterms:modified xsi:type="dcterms:W3CDTF">2025-07-24T08:20:39Z</dcterms:modified>
</cp:coreProperties>
</file>